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5520" activeTab="0"/>
  </bookViews>
  <sheets>
    <sheet name="Поступления в муниц район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<sst xmlns="http://schemas.openxmlformats.org/spreadsheetml/2006/main" count="37" uniqueCount="36">
  <si>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</si>
  <si>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</si>
  <si>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</si>
  <si>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</si>
  <si>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Доходы от использования и 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</si>
  <si>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 расположенные в границах поселений (за исключением земель, предназначенных для целей жилищного строительства)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</si>
  <si>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</si>
  <si>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</si>
  <si>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r>
      <t>З</t>
    </r>
    <r>
      <rPr>
        <sz val="9"/>
        <rFont val="Arial Cyr"/>
        <family val="0"/>
      </rPr>
      <t>емельный налог,взимаемый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  </r>
  </si>
  <si>
    <t xml:space="preserve">Безвозмездные перечисления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</si>
  <si>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</si>
  <si>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</si>
  <si>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</si>
  <si>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Субвенция бюджетам поселений на реализацию закона Волгоградской области от 4.08.2006г. №1274- од   "О наделении органов местного самоуправления муниципальных образований в Волгоградской области государственными полномочиями по созданию, исполнению функций и организации деятельности административных комиссий муниципальных образований"</t>
  </si>
  <si>
    <t>Дотации бюджетам поселений на поддержку мер по обеспечению сбалансированности бюджетов</t>
  </si>
  <si>
    <t>Арендная плата и поступления от продажи прав на заключение договоров аренды за земли предназначенные для целей жилищного строительства, до разграничения государственной собственности на землю, и расположенные в границах поселений</t>
  </si>
  <si>
    <t xml:space="preserve">               </t>
  </si>
  <si>
    <t>Дотации бюджетам поселений на выравнивание уровня бюджетной обеспеченности</t>
  </si>
  <si>
    <t>Приложение 1</t>
  </si>
  <si>
    <t>исполнено с начала года</t>
  </si>
  <si>
    <t>% исполнения к годовому плану</t>
  </si>
  <si>
    <t>сельской Думы</t>
  </si>
  <si>
    <t>ДОХОДЫ</t>
  </si>
  <si>
    <t>ВСЕГО ДОХОДОВ</t>
  </si>
  <si>
    <t>Прочие субсидии</t>
  </si>
  <si>
    <t>ЛПХ</t>
  </si>
  <si>
    <t>субсидии на укрепление матереально-технической базы учреждений культуры</t>
  </si>
  <si>
    <t>уточненный план на 2011 год</t>
  </si>
  <si>
    <t>Госпошлина</t>
  </si>
  <si>
    <t>Продажа земли</t>
  </si>
  <si>
    <t>Средства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</si>
  <si>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</t>
  </si>
  <si>
    <t>Прочие неналоговые доходы</t>
  </si>
  <si>
    <t>к решению Салтовской</t>
  </si>
  <si>
    <t xml:space="preserve"> №       от              2012 г.</t>
  </si>
  <si>
    <t>Итоги исполнения бюджета Салтовского  поселения за 2011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</si>
</sst>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FC19]d\ mmmm\ yyyy\ &quot;г.&quot;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7.00390625" style="0" customWidth="1"/>
    <col min="2" max="2" width="11.625" style="0" customWidth="1"/>
    <col min="3" max="3" width="11.375" style="0" customWidth="1"/>
    <col min="4" max="4" width="12.375" style="0" customWidth="1"/>
  </cols>
  <sheetData>
    <row r="1" spans="1:5" ht="20.25" customHeight="1">
      <c r="A1" s="7"/>
      <c r="B1" s="25" t="s">
        <v>18</v>
      </c>
      <c r="C1" s="25"/>
      <c r="D1" s="26"/>
      <c r="E1" s="5"/>
    </row>
    <row r="2" spans="1:5" ht="12.75">
      <c r="A2" s="7"/>
      <c r="B2" s="25" t="s">
        <v>33</v>
      </c>
      <c r="C2" s="25"/>
      <c r="D2" s="26"/>
      <c r="E2" s="5"/>
    </row>
    <row r="3" spans="1:5" ht="12.75">
      <c r="A3" s="7"/>
      <c r="B3" s="25" t="s">
        <v>21</v>
      </c>
      <c r="C3" s="25"/>
      <c r="D3" s="26"/>
      <c r="E3" s="5"/>
    </row>
    <row r="4" spans="1:5" ht="12.75">
      <c r="A4" s="7"/>
      <c r="B4" s="25" t="s">
        <v>34</v>
      </c>
      <c r="C4" s="25"/>
      <c r="D4" s="26"/>
      <c r="E4" s="5"/>
    </row>
    <row r="5" spans="1:5" ht="12.75">
      <c r="A5" s="7"/>
      <c r="B5" s="25" t="s">
        <v>16</v>
      </c>
      <c r="C5" s="25"/>
      <c r="D5" s="5"/>
      <c r="E5" s="5"/>
    </row>
    <row r="6" spans="1:3" ht="12.75">
      <c r="A6" s="27" t="s">
        <v>35</v>
      </c>
      <c r="B6" s="27"/>
      <c r="C6" s="27"/>
    </row>
    <row r="7" spans="1:3" ht="12.75">
      <c r="A7" s="27"/>
      <c r="B7" s="27"/>
      <c r="C7" s="27"/>
    </row>
    <row r="8" spans="1:3" ht="12.75">
      <c r="A8" s="2"/>
      <c r="B8" s="2"/>
      <c r="C8" s="2"/>
    </row>
    <row r="9" spans="1:8" ht="16.5" customHeight="1">
      <c r="A9" s="28"/>
      <c r="B9" s="30" t="s">
        <v>27</v>
      </c>
      <c r="C9" s="30" t="s">
        <v>19</v>
      </c>
      <c r="D9" s="23" t="s">
        <v>20</v>
      </c>
      <c r="H9" t="s">
        <v>31</v>
      </c>
    </row>
    <row r="10" spans="1:10" ht="31.5" customHeight="1">
      <c r="A10" s="29"/>
      <c r="B10" s="31"/>
      <c r="C10" s="31"/>
      <c r="D10" s="24"/>
      <c r="E10" s="1"/>
      <c r="F10" s="1"/>
      <c r="G10" s="1"/>
      <c r="H10" s="1"/>
      <c r="I10" s="1"/>
      <c r="J10" s="1"/>
    </row>
    <row r="11" spans="1:4" ht="12.75">
      <c r="A11" s="9">
        <v>2</v>
      </c>
      <c r="B11" s="9">
        <v>3</v>
      </c>
      <c r="C11" s="9">
        <v>3</v>
      </c>
      <c r="D11" s="9">
        <v>3</v>
      </c>
    </row>
    <row r="12" spans="1:4" ht="21.75" customHeight="1">
      <c r="A12" s="18" t="s">
        <v>22</v>
      </c>
      <c r="B12" s="19">
        <f>B13+B18+B25</f>
        <v>667.8000000000001</v>
      </c>
      <c r="C12" s="19">
        <f>C13+C18+C25</f>
        <v>642.5639999999999</v>
      </c>
      <c r="D12" s="19">
        <f>C12*100/B12</f>
        <v>96.22102425876008</v>
      </c>
    </row>
    <row r="13" spans="1:4" ht="15.75">
      <c r="A13" s="6" t="s">
        <v>1</v>
      </c>
      <c r="B13" s="13">
        <f>B15</f>
        <v>324.8</v>
      </c>
      <c r="C13" s="13">
        <f>C15</f>
        <v>301.2</v>
      </c>
      <c r="D13" s="19">
        <f aca="true" t="shared" si="0" ref="D13:D26">C13*100/B13</f>
        <v>92.73399014778325</v>
      </c>
    </row>
    <row r="14" spans="1:4" ht="12.75" customHeight="1" hidden="1">
      <c r="A14" s="6"/>
      <c r="B14" s="13"/>
      <c r="C14" s="13"/>
      <c r="D14" s="19" t="e">
        <f t="shared" si="0"/>
        <v>#DIV/0!</v>
      </c>
    </row>
    <row r="15" spans="1:4" ht="24" customHeight="1">
      <c r="A15" s="3" t="s">
        <v>0</v>
      </c>
      <c r="B15" s="14">
        <v>324.8</v>
      </c>
      <c r="C15" s="14">
        <v>301.2</v>
      </c>
      <c r="D15" s="19">
        <f t="shared" si="0"/>
        <v>92.73399014778325</v>
      </c>
    </row>
    <row r="16" spans="1:4" ht="15.75">
      <c r="A16" s="6" t="s">
        <v>2</v>
      </c>
      <c r="B16" s="13">
        <f>B17</f>
        <v>0</v>
      </c>
      <c r="C16" s="13">
        <f>C17</f>
        <v>0</v>
      </c>
      <c r="D16" s="19"/>
    </row>
    <row r="17" spans="1:4" ht="24" customHeight="1">
      <c r="A17" s="3" t="s">
        <v>3</v>
      </c>
      <c r="B17" s="14"/>
      <c r="C17" s="14"/>
      <c r="D17" s="19"/>
    </row>
    <row r="18" spans="1:4" ht="15.75">
      <c r="A18" s="16" t="s">
        <v>6</v>
      </c>
      <c r="B18" s="17">
        <f>B19+B20+B21</f>
        <v>312.8</v>
      </c>
      <c r="C18" s="17">
        <f>C19+C20</f>
        <v>307.56399999999996</v>
      </c>
      <c r="D18" s="19">
        <f t="shared" si="0"/>
        <v>98.32608695652173</v>
      </c>
    </row>
    <row r="19" spans="1:4" ht="52.5" customHeight="1">
      <c r="A19" s="12" t="s">
        <v>7</v>
      </c>
      <c r="B19" s="15">
        <v>0.8</v>
      </c>
      <c r="C19" s="15">
        <v>0.864</v>
      </c>
      <c r="D19" s="19">
        <f t="shared" si="0"/>
        <v>108</v>
      </c>
    </row>
    <row r="20" spans="1:4" ht="77.25" customHeight="1">
      <c r="A20" s="16" t="s">
        <v>8</v>
      </c>
      <c r="B20" s="15">
        <v>312</v>
      </c>
      <c r="C20" s="15">
        <v>306.7</v>
      </c>
      <c r="D20" s="19">
        <f t="shared" si="0"/>
        <v>98.30128205128206</v>
      </c>
    </row>
    <row r="21" spans="1:4" ht="17.25" customHeight="1">
      <c r="A21" s="3" t="s">
        <v>28</v>
      </c>
      <c r="B21" s="14"/>
      <c r="C21" s="14"/>
      <c r="D21" s="19"/>
    </row>
    <row r="22" spans="1:4" ht="12.75" customHeight="1" hidden="1">
      <c r="A22" s="3"/>
      <c r="B22" s="13"/>
      <c r="C22" s="13"/>
      <c r="D22" s="19"/>
    </row>
    <row r="23" spans="1:4" ht="26.25" customHeight="1">
      <c r="A23" s="3" t="s">
        <v>29</v>
      </c>
      <c r="B23" s="13"/>
      <c r="C23" s="13"/>
      <c r="D23" s="19"/>
    </row>
    <row r="24" spans="1:4" ht="12.75" customHeight="1">
      <c r="A24" s="3"/>
      <c r="B24" s="13"/>
      <c r="C24" s="13"/>
      <c r="D24" s="19"/>
    </row>
    <row r="25" spans="1:4" ht="60" customHeight="1">
      <c r="A25" s="6" t="s">
        <v>4</v>
      </c>
      <c r="B25" s="13">
        <f>B26+B28</f>
        <v>30.200000000000003</v>
      </c>
      <c r="C25" s="13">
        <f>C26+C28</f>
        <v>33.800000000000004</v>
      </c>
      <c r="D25" s="19">
        <f t="shared" si="0"/>
        <v>111.9205298013245</v>
      </c>
    </row>
    <row r="26" spans="1:4" ht="86.25" customHeight="1">
      <c r="A26" s="12" t="s">
        <v>5</v>
      </c>
      <c r="B26" s="15">
        <v>0.6</v>
      </c>
      <c r="C26" s="15">
        <v>0.6</v>
      </c>
      <c r="D26" s="19">
        <f t="shared" si="0"/>
        <v>100</v>
      </c>
    </row>
    <row r="27" spans="1:4" ht="87.75" customHeight="1">
      <c r="A27" s="12" t="s">
        <v>15</v>
      </c>
      <c r="B27" s="15"/>
      <c r="C27" s="15"/>
      <c r="D27" s="19"/>
    </row>
    <row r="28" spans="1:4" ht="69.75" customHeight="1">
      <c r="A28" s="3" t="s">
        <v>32</v>
      </c>
      <c r="B28" s="14">
        <v>29.6</v>
      </c>
      <c r="C28" s="14">
        <v>33.2</v>
      </c>
      <c r="D28" s="19">
        <v>100</v>
      </c>
    </row>
    <row r="29" spans="1:4" ht="27.75" customHeight="1">
      <c r="A29" s="18" t="s">
        <v>9</v>
      </c>
      <c r="B29" s="19">
        <f>B30+B31+B32+B35+B36+B37+B38</f>
        <v>3178</v>
      </c>
      <c r="C29" s="19">
        <f>C30+C32+C35+C36+C38</f>
        <v>2978.6</v>
      </c>
      <c r="D29" s="19">
        <f>C29*100/B29</f>
        <v>93.72561359345501</v>
      </c>
    </row>
    <row r="30" spans="1:4" ht="34.5" customHeight="1">
      <c r="A30" s="12" t="s">
        <v>17</v>
      </c>
      <c r="B30" s="19">
        <f>1330+28</f>
        <v>1358</v>
      </c>
      <c r="C30" s="19">
        <f>1330+28</f>
        <v>1358</v>
      </c>
      <c r="D30" s="19">
        <f>C30*100/B30</f>
        <v>100</v>
      </c>
    </row>
    <row r="31" spans="1:4" ht="36" customHeight="1" hidden="1">
      <c r="A31" s="12" t="s">
        <v>14</v>
      </c>
      <c r="B31" s="17"/>
      <c r="C31" s="17"/>
      <c r="D31" s="19" t="e">
        <f>C31*100/B31</f>
        <v>#DIV/0!</v>
      </c>
    </row>
    <row r="32" spans="1:4" ht="51.75" customHeight="1">
      <c r="A32" s="12" t="s">
        <v>10</v>
      </c>
      <c r="B32" s="17">
        <v>45.6</v>
      </c>
      <c r="C32" s="17">
        <v>45.6</v>
      </c>
      <c r="D32" s="19">
        <f>C32*100/B32</f>
        <v>100</v>
      </c>
    </row>
    <row r="33" spans="1:4" ht="67.5" customHeight="1" hidden="1">
      <c r="A33" s="12" t="s">
        <v>11</v>
      </c>
      <c r="B33" s="17"/>
      <c r="C33" s="17"/>
      <c r="D33" s="19" t="e">
        <f>C33*100/B33</f>
        <v>#DIV/0!</v>
      </c>
    </row>
    <row r="34" spans="1:4" ht="67.5" customHeight="1" hidden="1">
      <c r="A34" s="12" t="s">
        <v>12</v>
      </c>
      <c r="B34" s="17"/>
      <c r="C34" s="17"/>
      <c r="D34" s="19" t="e">
        <f>C34*100/B34</f>
        <v>#DIV/0!</v>
      </c>
    </row>
    <row r="35" spans="1:4" ht="67.5" customHeight="1">
      <c r="A35" s="12" t="s">
        <v>24</v>
      </c>
      <c r="B35" s="17">
        <v>1675</v>
      </c>
      <c r="C35" s="17">
        <v>1475.6</v>
      </c>
      <c r="D35" s="19">
        <f>C35*100/B35</f>
        <v>88.0955223880597</v>
      </c>
    </row>
    <row r="36" spans="1:4" ht="119.25" customHeight="1">
      <c r="A36" s="12" t="s">
        <v>13</v>
      </c>
      <c r="B36" s="13">
        <v>2.5</v>
      </c>
      <c r="C36" s="13">
        <v>2.5</v>
      </c>
      <c r="D36" s="19">
        <f>C36*100/B36</f>
        <v>100</v>
      </c>
    </row>
    <row r="37" spans="1:4" ht="70.5" customHeight="1">
      <c r="A37" s="12" t="s">
        <v>30</v>
      </c>
      <c r="B37" s="13"/>
      <c r="C37" s="13"/>
      <c r="D37" s="19">
        <v>100</v>
      </c>
    </row>
    <row r="38" spans="1:4" ht="19.5" customHeight="1">
      <c r="A38" s="20" t="s">
        <v>25</v>
      </c>
      <c r="B38" s="13">
        <v>96.9</v>
      </c>
      <c r="C38" s="13">
        <v>96.9</v>
      </c>
      <c r="D38" s="19">
        <v>100</v>
      </c>
    </row>
    <row r="39" spans="1:4" ht="33" customHeight="1" hidden="1">
      <c r="A39" s="20" t="s">
        <v>26</v>
      </c>
      <c r="B39" s="13"/>
      <c r="C39" s="13"/>
      <c r="D39" s="19"/>
    </row>
    <row r="40" spans="1:4" ht="19.5" customHeight="1" hidden="1">
      <c r="A40" s="20"/>
      <c r="B40" s="13"/>
      <c r="C40" s="13"/>
      <c r="D40" s="19"/>
    </row>
    <row r="41" spans="1:4" ht="37.5" customHeight="1" hidden="1">
      <c r="A41" s="12" t="s">
        <v>24</v>
      </c>
      <c r="B41" s="13">
        <v>571.1</v>
      </c>
      <c r="C41" s="13">
        <v>567.6</v>
      </c>
      <c r="D41" s="19">
        <v>97</v>
      </c>
    </row>
    <row r="42" spans="1:4" ht="27.75" customHeight="1">
      <c r="A42" s="18" t="s">
        <v>23</v>
      </c>
      <c r="B42" s="19">
        <f>B12+B29</f>
        <v>3845.8</v>
      </c>
      <c r="C42" s="19">
        <f>C12+C29</f>
        <v>3621.1639999999998</v>
      </c>
      <c r="D42" s="19">
        <f>C42*100/B42</f>
        <v>94.15892662124914</v>
      </c>
    </row>
    <row r="43" spans="1:3" ht="12.75" hidden="1">
      <c r="A43" s="2"/>
      <c r="B43" s="4"/>
      <c r="C43" s="4"/>
    </row>
    <row r="44" spans="1:3" ht="12.75" hidden="1">
      <c r="A44" s="2"/>
      <c r="B44" s="3"/>
      <c r="C44" s="3"/>
    </row>
    <row r="45" spans="1:3" ht="12.75" hidden="1">
      <c r="A45" s="2"/>
      <c r="B45" s="3"/>
      <c r="C45" s="3"/>
    </row>
    <row r="46" spans="1:3" ht="12.75" hidden="1">
      <c r="A46" s="2"/>
      <c r="B46" s="3"/>
      <c r="C46" s="3"/>
    </row>
    <row r="47" spans="1:3" ht="12.75" hidden="1">
      <c r="A47" s="2"/>
      <c r="B47" s="3"/>
      <c r="C47" s="3"/>
    </row>
    <row r="48" spans="1:3" ht="12.75" hidden="1">
      <c r="A48" s="2"/>
      <c r="B48" s="3"/>
      <c r="C48" s="3"/>
    </row>
    <row r="49" spans="1:3" ht="12.75" hidden="1">
      <c r="A49" s="2"/>
      <c r="B49" s="3"/>
      <c r="C49" s="3"/>
    </row>
    <row r="50" spans="1:3" ht="12.75" hidden="1">
      <c r="A50" s="2"/>
      <c r="B50" s="3"/>
      <c r="C50" s="3"/>
    </row>
    <row r="51" spans="1:3" ht="12.75" hidden="1">
      <c r="A51" s="2"/>
      <c r="B51" s="3"/>
      <c r="C51" s="3"/>
    </row>
    <row r="52" spans="1:3" ht="12.75" hidden="1">
      <c r="A52" s="2"/>
      <c r="B52" s="3"/>
      <c r="C52" s="3"/>
    </row>
    <row r="53" spans="1:3" ht="12.75" hidden="1">
      <c r="A53" s="2"/>
      <c r="B53" s="3"/>
      <c r="C53" s="3"/>
    </row>
    <row r="54" spans="1:3" ht="12.75">
      <c r="A54" s="2"/>
      <c r="B54" s="8"/>
      <c r="C54" s="8"/>
    </row>
    <row r="55" spans="1:2" ht="12.75" hidden="1">
      <c r="A55" s="11"/>
      <c r="B55" s="11"/>
    </row>
    <row r="56" spans="1:3" ht="12.75" hidden="1">
      <c r="A56" s="22"/>
      <c r="B56" s="22"/>
      <c r="C56" s="22"/>
    </row>
    <row r="57" spans="1:3" ht="12.75" hidden="1">
      <c r="A57" s="21"/>
      <c r="B57" s="21"/>
      <c r="C57" s="21"/>
    </row>
    <row r="58" spans="1:3" ht="12.75" hidden="1">
      <c r="A58" s="21"/>
      <c r="B58" s="21"/>
      <c r="C58" s="21"/>
    </row>
    <row r="59" spans="1:3" ht="12.75" hidden="1">
      <c r="A59" s="21"/>
      <c r="B59" s="21"/>
      <c r="C59" s="21"/>
    </row>
    <row r="60" ht="12.75" hidden="1"/>
    <row r="61" ht="15.75" hidden="1">
      <c r="B61" s="10"/>
    </row>
    <row r="62" ht="12.75">
      <c r="B62" s="11"/>
    </row>
    <row r="66" spans="1:3" ht="12.75">
      <c r="A66" s="21"/>
      <c r="B66" s="21"/>
      <c r="C66" s="21"/>
    </row>
    <row r="67" spans="1:3" ht="12.75">
      <c r="A67" s="21"/>
      <c r="B67" s="21"/>
      <c r="C67" s="21"/>
    </row>
  </sheetData>
  <sheetProtection/>
  <mergeCells count="16">
    <mergeCell ref="D9:D10"/>
    <mergeCell ref="B1:D1"/>
    <mergeCell ref="B2:D2"/>
    <mergeCell ref="B3:D3"/>
    <mergeCell ref="B4:D4"/>
    <mergeCell ref="A6:C7"/>
    <mergeCell ref="A9:A10"/>
    <mergeCell ref="B9:B10"/>
    <mergeCell ref="B5:C5"/>
    <mergeCell ref="C9:C10"/>
    <mergeCell ref="A66:C66"/>
    <mergeCell ref="A67:C67"/>
    <mergeCell ref="A56:C56"/>
    <mergeCell ref="A57:C57"/>
    <mergeCell ref="A58:C58"/>
    <mergeCell ref="A59:C59"/>
  </mergeCells>
  <printOptions/>
  <pageMargins left="0.75" right="0.28" top="0.35" bottom="0.53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Старополтавскии  раион</dc:creator>
  <cp:keywords/>
  <dc:description/>
  <cp:lastModifiedBy>User111</cp:lastModifiedBy>
  <cp:lastPrinted>2012-09-14T07:29:32Z</cp:lastPrinted>
  <dcterms:created xsi:type="dcterms:W3CDTF">1998-06-08T11:14:07Z</dcterms:created>
  <dcterms:modified xsi:type="dcterms:W3CDTF">2012-09-14T07:29:35Z</dcterms:modified>
  <cp:category/>
  <cp:version/>
  <cp:contentType/>
  <cp:contentStatus/>
</cp:coreProperties>
</file>